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uhov\Desktop\Obnova VZT 15 v objektu Římská 13 – VZT jednotka pro ústřední archiv\"/>
    </mc:Choice>
  </mc:AlternateContent>
  <bookViews>
    <workbookView xWindow="480" yWindow="180" windowWidth="27795" windowHeight="1252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7" i="1" l="1"/>
  <c r="I7" i="1" s="1"/>
  <c r="G8" i="1"/>
  <c r="G9" i="1"/>
  <c r="I9" i="1" s="1"/>
  <c r="J9" i="1" s="1"/>
  <c r="G10" i="1"/>
  <c r="G11" i="1"/>
  <c r="G12" i="1"/>
  <c r="G13" i="1"/>
  <c r="G14" i="1"/>
  <c r="G15" i="1"/>
  <c r="I15" i="1" s="1"/>
  <c r="G16" i="1"/>
  <c r="G17" i="1"/>
  <c r="I17" i="1" s="1"/>
  <c r="G18" i="1"/>
  <c r="I18" i="1" s="1"/>
  <c r="J18" i="1" s="1"/>
  <c r="G19" i="1"/>
  <c r="I19" i="1" s="1"/>
  <c r="G20" i="1"/>
  <c r="G21" i="1"/>
  <c r="I21" i="1" s="1"/>
  <c r="G22" i="1"/>
  <c r="G23" i="1"/>
  <c r="I23" i="1" s="1"/>
  <c r="G24" i="1"/>
  <c r="G25" i="1"/>
  <c r="I25" i="1" s="1"/>
  <c r="G26" i="1"/>
  <c r="I26" i="1" s="1"/>
  <c r="G27" i="1"/>
  <c r="G28" i="1"/>
  <c r="G6" i="1"/>
  <c r="I28" i="1"/>
  <c r="J28" i="1" s="1"/>
  <c r="I27" i="1"/>
  <c r="J27" i="1" s="1"/>
  <c r="I22" i="1"/>
  <c r="I13" i="1"/>
  <c r="J13" i="1" s="1"/>
  <c r="I11" i="1"/>
  <c r="I10" i="1"/>
  <c r="G29" i="1" l="1"/>
  <c r="I6" i="1"/>
  <c r="J22" i="1"/>
  <c r="J10" i="1"/>
  <c r="I14" i="1"/>
  <c r="J14" i="1" s="1"/>
  <c r="J26" i="1"/>
  <c r="I8" i="1"/>
  <c r="I12" i="1"/>
  <c r="J12" i="1" s="1"/>
  <c r="I16" i="1"/>
  <c r="J17" i="1"/>
  <c r="I20" i="1"/>
  <c r="J21" i="1"/>
  <c r="I24" i="1"/>
  <c r="J25" i="1"/>
  <c r="J7" i="1"/>
  <c r="J11" i="1"/>
  <c r="J15" i="1"/>
  <c r="J19" i="1"/>
  <c r="J23" i="1"/>
  <c r="J6" i="1" l="1"/>
  <c r="J29" i="1" s="1"/>
  <c r="I29" i="1"/>
  <c r="J16" i="1"/>
  <c r="J20" i="1"/>
  <c r="J24" i="1"/>
  <c r="J8" i="1"/>
</calcChain>
</file>

<file path=xl/sharedStrings.xml><?xml version="1.0" encoding="utf-8"?>
<sst xmlns="http://schemas.openxmlformats.org/spreadsheetml/2006/main" count="59" uniqueCount="39">
  <si>
    <t>Specifikace jednotkové ceny</t>
  </si>
  <si>
    <t>Celková cena v Kč bez DPH</t>
  </si>
  <si>
    <t>Celková cena v Kč s DPH</t>
  </si>
  <si>
    <t>Nutno vyplnit - jednotková cena v Kč bez DPH</t>
  </si>
  <si>
    <t>Nutno vyplnit -  zákonná sazba DPH v %</t>
  </si>
  <si>
    <t>Částka DPH v Kč</t>
  </si>
  <si>
    <t>Odpojení stávající VZT jednotky od rozvodů: VZT potrubí, silnoproud,  topení/chlazení, zvlhčovač, Měření a regulace</t>
  </si>
  <si>
    <t>kpl</t>
  </si>
  <si>
    <t>Nová sestavná vzduchotechnická jednotka VZT 15, VZT 15A
Sestava přívod: Pružná manžeta; Uzavírací klapka; Směšovací komora s regulační klapkou; Kapsový filtr G4; Kapsový filtr F7; Ventilátorová komora, Vp=5800m3/h, Dext=450Pa, Příkon 1x3,90kW, Napětí 3x400/50 V/Hz, Proud 1x6,20 A, IP54; Vodní ohřívač, Q=58,4kW, teplotní spád 80/60°C, tlaková ztráta 3,7kPa; Vodní chladič, Q=35kW, teplotní spád 7/12°C, tlaková ztráta 3,3kPa; Eliminátor kapek; Komora parního zvlhčovače pro montáž trysky; Uzavírací klapka; Pružná manžeta
Sestava odvod: Pružná manžeta; Kapsový filtr F7; Ventilátorová komora, Vo=4600m3/h, Dext=450Pa, Příkon 1x2,5kW, Napětí 3x400/50 V/Hz, Proud 1x4,0 A, IP54; Směšovací komora; Uzavírací klapka; Pružná manžeta
Včetně:
Základový rám
Sifon</t>
  </si>
  <si>
    <t>Napojení nové VZT jednotky na rozvody: VZT potrubí, silnoproud, topení/chlazení, Měření a regulace</t>
  </si>
  <si>
    <t>Úprava rozvodů topení/chlazení</t>
  </si>
  <si>
    <t>bm</t>
  </si>
  <si>
    <t>Dovybavení zlvhčovače:
T-kus
Distribuční tryska</t>
  </si>
  <si>
    <t>Zařízení staveniště, omezená možnost provádění hlučných prací</t>
  </si>
  <si>
    <t>Kompletace</t>
  </si>
  <si>
    <t>Vyzkoušení / zprovoznění</t>
  </si>
  <si>
    <t>Doprava</t>
  </si>
  <si>
    <t>Dokumentace skutečného provedení VZT</t>
  </si>
  <si>
    <t>PROFESE: VZT</t>
  </si>
  <si>
    <t>Demontáž/rozebrání stávající VZT jednotky + transport po budově ČRO, likvidace mimo 2 ks motorů a 1 ks ventilátoru, které si ponechá objednatel na ND</t>
  </si>
  <si>
    <t>Montáž nové VZT jednotky včetně transportu po budově ČRo</t>
  </si>
  <si>
    <t>Klapkový pohon 24V, toč. 0..10V, 25 Nm</t>
  </si>
  <si>
    <t>Klapkový pohon 24V, toč. 0..10V, 18 Nm, havar. Fce</t>
  </si>
  <si>
    <t>Protimrazová ochrana aktivní, kapilára 2m</t>
  </si>
  <si>
    <t xml:space="preserve">L  Kanálové teplotní čidlo Ni1000 - 0,4m, -50…+80°C </t>
  </si>
  <si>
    <t>Čidlo dp pro vzduch, 0…200 / 0…250 / 0…500[Pa], 0…10[V], lineární char.</t>
  </si>
  <si>
    <t>Kanálové čidlo relativní vlhkosti 0-10V a teploty LG-Ni1000</t>
  </si>
  <si>
    <t>Kabelové rozvody</t>
  </si>
  <si>
    <t>Montáž periferií a ukončení kabelu na straně periferií</t>
  </si>
  <si>
    <t>Zpracování uživatelských programů</t>
  </si>
  <si>
    <t>Oživení regulace a provedení zkoušek</t>
  </si>
  <si>
    <t>Montážní materiál</t>
  </si>
  <si>
    <t>PROFESE: MAR</t>
  </si>
  <si>
    <t>ks</t>
  </si>
  <si>
    <t>Položka č.</t>
  </si>
  <si>
    <t>Popis</t>
  </si>
  <si>
    <t>Počet jednotek/ks v rámci zakázky</t>
  </si>
  <si>
    <t xml:space="preserve">Obnova VZT 15 a VZT 15 A v objektu Římská 13 – VZT jednotka pro ústřední archiv </t>
  </si>
  <si>
    <t>Příloha č. 8 - Tabulka pro zpracování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</si>
</sst>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 vertical="top" wrapText="1"/>
    </xf>
    <xf numFmtId="2" fontId="1" fillId="0" borderId="6" xfId="0" applyNumberFormat="1" applyFont="1" applyBorder="1" applyAlignment="1">
      <alignment horizontal="center" vertical="center" wrapText="1"/>
    </xf>
    <xf numFmtId="1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8" xfId="0" applyNumberFormat="1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3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4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6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0" fontId="3" fillId="5" borderId="0" xfId="0" applyFont="1" applyFill="1" applyBorder="1" applyProtection="1"/>
    <xf numFmtId="0" fontId="4" fillId="0" borderId="4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left" vertical="center"/>
    </xf>
    <xf numFmtId="0" fontId="4" fillId="0" borderId="18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3" fontId="4" fillId="0" borderId="4" xfId="0" applyNumberFormat="1" applyFont="1" applyFill="1" applyBorder="1" applyAlignment="1" applyProtection="1">
      <alignment horizontal="center" vertical="center"/>
    </xf>
    <xf numFmtId="3" fontId="4" fillId="0" borderId="18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4" xfId="0" applyNumberFormat="1" applyFont="1" applyBorder="1" applyAlignment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0" xfId="0" applyNumberFormat="1" applyFont="1" applyBorder="1" applyAlignment="1">
      <alignment horizontal="center" vertical="center" wrapText="1"/>
    </xf>
    <xf numFmtId="1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1" xfId="0" applyNumberFormat="1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top" wrapText="1"/>
    </xf>
    <xf numFmtId="0" fontId="1" fillId="3" borderId="12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 textRotation="90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workbookViewId="0">
      <selection activeCell="H6" sqref="H6"/>
    </sheetView>
  </sheetViews>
  <sheetFormatPr defaultRowHeight="12.75" x14ac:dyDescent="0.25"/>
  <cols>
    <col min="1" max="1" width="4.140625" style="1" customWidth="1"/>
    <col min="2" max="2" width="10.140625" style="1" customWidth="1"/>
    <col min="3" max="3" width="65.5703125" style="1" customWidth="1"/>
    <col min="4" max="4" width="10.5703125" style="1" customWidth="1"/>
    <col min="5" max="5" width="12.85546875" style="1" customWidth="1"/>
    <col min="6" max="6" width="20.7109375" style="1" customWidth="1"/>
    <col min="7" max="7" width="17.42578125" style="1" customWidth="1"/>
    <col min="8" max="8" width="11.28515625" style="1" customWidth="1"/>
    <col min="9" max="9" width="18.42578125" style="1" customWidth="1"/>
    <col min="10" max="10" width="20.28515625" style="1" customWidth="1"/>
    <col min="11" max="16384" width="9.140625" style="1"/>
  </cols>
  <sheetData>
    <row r="1" spans="1:10" x14ac:dyDescent="0.25">
      <c r="B1" s="61" t="s">
        <v>38</v>
      </c>
      <c r="C1" s="61"/>
      <c r="D1" s="61"/>
      <c r="E1" s="61"/>
      <c r="F1" s="61"/>
    </row>
    <row r="3" spans="1:10" ht="12.75" customHeight="1" x14ac:dyDescent="0.2">
      <c r="B3" s="13"/>
      <c r="C3" s="13" t="s">
        <v>37</v>
      </c>
    </row>
    <row r="4" spans="1:10" ht="13.5" customHeight="1" thickBot="1" x14ac:dyDescent="0.3">
      <c r="B4" s="60"/>
    </row>
    <row r="5" spans="1:10" ht="64.5" customHeight="1" thickBot="1" x14ac:dyDescent="0.3">
      <c r="A5" s="59"/>
      <c r="B5" s="58" t="s">
        <v>34</v>
      </c>
      <c r="C5" s="56" t="s">
        <v>35</v>
      </c>
      <c r="D5" s="56" t="s">
        <v>0</v>
      </c>
      <c r="E5" s="53" t="s">
        <v>36</v>
      </c>
      <c r="F5" s="52" t="s">
        <v>3</v>
      </c>
      <c r="G5" s="53" t="s">
        <v>1</v>
      </c>
      <c r="H5" s="52" t="s">
        <v>4</v>
      </c>
      <c r="I5" s="53" t="s">
        <v>5</v>
      </c>
      <c r="J5" s="54" t="s">
        <v>2</v>
      </c>
    </row>
    <row r="6" spans="1:10" ht="25.5" x14ac:dyDescent="0.25">
      <c r="A6" s="63" t="s">
        <v>18</v>
      </c>
      <c r="B6" s="47">
        <v>1</v>
      </c>
      <c r="C6" s="57" t="s">
        <v>6</v>
      </c>
      <c r="D6" s="14" t="s">
        <v>7</v>
      </c>
      <c r="E6" s="22">
        <v>1</v>
      </c>
      <c r="F6" s="48">
        <v>0</v>
      </c>
      <c r="G6" s="49">
        <f>SUM(E6*F6)</f>
        <v>0</v>
      </c>
      <c r="H6" s="50">
        <v>0</v>
      </c>
      <c r="I6" s="49">
        <f>PRODUCT(G6*H6/100)</f>
        <v>0</v>
      </c>
      <c r="J6" s="51">
        <f>SUM(G6+I6)</f>
        <v>0</v>
      </c>
    </row>
    <row r="7" spans="1:10" ht="38.25" x14ac:dyDescent="0.25">
      <c r="A7" s="63"/>
      <c r="B7" s="5">
        <v>2</v>
      </c>
      <c r="C7" s="15" t="s">
        <v>19</v>
      </c>
      <c r="D7" s="16" t="s">
        <v>7</v>
      </c>
      <c r="E7" s="23">
        <v>1</v>
      </c>
      <c r="F7" s="6">
        <v>0</v>
      </c>
      <c r="G7" s="2">
        <f t="shared" ref="G7:G28" si="0">SUM(E7*F7)</f>
        <v>0</v>
      </c>
      <c r="H7" s="3">
        <v>0</v>
      </c>
      <c r="I7" s="2">
        <f>PRODUCT(G7*H7/100)</f>
        <v>0</v>
      </c>
      <c r="J7" s="4">
        <f>SUM(G7+I7)</f>
        <v>0</v>
      </c>
    </row>
    <row r="8" spans="1:10" ht="178.5" x14ac:dyDescent="0.25">
      <c r="A8" s="63"/>
      <c r="B8" s="7">
        <v>3</v>
      </c>
      <c r="C8" s="17" t="s">
        <v>8</v>
      </c>
      <c r="D8" s="16" t="s">
        <v>7</v>
      </c>
      <c r="E8" s="23">
        <v>1</v>
      </c>
      <c r="F8" s="8">
        <v>0</v>
      </c>
      <c r="G8" s="2">
        <f t="shared" si="0"/>
        <v>0</v>
      </c>
      <c r="H8" s="3">
        <v>0</v>
      </c>
      <c r="I8" s="2">
        <f t="shared" ref="I8:I26" si="1">PRODUCT(G8*H8/100)</f>
        <v>0</v>
      </c>
      <c r="J8" s="4">
        <f t="shared" ref="J8:J26" si="2">SUM(G8+I8)</f>
        <v>0</v>
      </c>
    </row>
    <row r="9" spans="1:10" x14ac:dyDescent="0.25">
      <c r="A9" s="63"/>
      <c r="B9" s="5">
        <v>4</v>
      </c>
      <c r="C9" s="17" t="s">
        <v>20</v>
      </c>
      <c r="D9" s="16" t="s">
        <v>7</v>
      </c>
      <c r="E9" s="23">
        <v>1</v>
      </c>
      <c r="F9" s="6">
        <v>0</v>
      </c>
      <c r="G9" s="2">
        <f t="shared" si="0"/>
        <v>0</v>
      </c>
      <c r="H9" s="3">
        <v>0</v>
      </c>
      <c r="I9" s="2">
        <f t="shared" si="1"/>
        <v>0</v>
      </c>
      <c r="J9" s="4">
        <f t="shared" si="2"/>
        <v>0</v>
      </c>
    </row>
    <row r="10" spans="1:10" ht="25.5" x14ac:dyDescent="0.25">
      <c r="A10" s="63"/>
      <c r="B10" s="5">
        <v>5</v>
      </c>
      <c r="C10" s="17" t="s">
        <v>9</v>
      </c>
      <c r="D10" s="16" t="s">
        <v>7</v>
      </c>
      <c r="E10" s="23">
        <v>1</v>
      </c>
      <c r="F10" s="6">
        <v>0</v>
      </c>
      <c r="G10" s="2">
        <f t="shared" si="0"/>
        <v>0</v>
      </c>
      <c r="H10" s="3">
        <v>0</v>
      </c>
      <c r="I10" s="2">
        <f t="shared" si="1"/>
        <v>0</v>
      </c>
      <c r="J10" s="4">
        <f t="shared" si="2"/>
        <v>0</v>
      </c>
    </row>
    <row r="11" spans="1:10" x14ac:dyDescent="0.25">
      <c r="A11" s="63"/>
      <c r="B11" s="5">
        <v>6</v>
      </c>
      <c r="C11" s="19" t="s">
        <v>10</v>
      </c>
      <c r="D11" s="16" t="s">
        <v>11</v>
      </c>
      <c r="E11" s="23">
        <v>2</v>
      </c>
      <c r="F11" s="6">
        <v>0</v>
      </c>
      <c r="G11" s="2">
        <f t="shared" si="0"/>
        <v>0</v>
      </c>
      <c r="H11" s="3">
        <v>0</v>
      </c>
      <c r="I11" s="2">
        <f t="shared" si="1"/>
        <v>0</v>
      </c>
      <c r="J11" s="4">
        <f t="shared" si="2"/>
        <v>0</v>
      </c>
    </row>
    <row r="12" spans="1:10" ht="38.25" x14ac:dyDescent="0.25">
      <c r="A12" s="63"/>
      <c r="B12" s="5">
        <v>7</v>
      </c>
      <c r="C12" s="20" t="s">
        <v>12</v>
      </c>
      <c r="D12" s="16" t="s">
        <v>7</v>
      </c>
      <c r="E12" s="23">
        <v>1</v>
      </c>
      <c r="F12" s="6">
        <v>0</v>
      </c>
      <c r="G12" s="2">
        <f t="shared" si="0"/>
        <v>0</v>
      </c>
      <c r="H12" s="3">
        <v>0</v>
      </c>
      <c r="I12" s="2">
        <f t="shared" si="1"/>
        <v>0</v>
      </c>
      <c r="J12" s="4">
        <f t="shared" si="2"/>
        <v>0</v>
      </c>
    </row>
    <row r="13" spans="1:10" x14ac:dyDescent="0.25">
      <c r="A13" s="63"/>
      <c r="B13" s="7">
        <v>8</v>
      </c>
      <c r="C13" s="21" t="s">
        <v>13</v>
      </c>
      <c r="D13" s="18" t="s">
        <v>7</v>
      </c>
      <c r="E13" s="24">
        <v>1</v>
      </c>
      <c r="F13" s="8">
        <v>0</v>
      </c>
      <c r="G13" s="2">
        <f t="shared" si="0"/>
        <v>0</v>
      </c>
      <c r="H13" s="3">
        <v>0</v>
      </c>
      <c r="I13" s="2">
        <f t="shared" si="1"/>
        <v>0</v>
      </c>
      <c r="J13" s="4">
        <f t="shared" si="2"/>
        <v>0</v>
      </c>
    </row>
    <row r="14" spans="1:10" x14ac:dyDescent="0.25">
      <c r="A14" s="63"/>
      <c r="B14" s="5">
        <v>9</v>
      </c>
      <c r="C14" s="21" t="s">
        <v>14</v>
      </c>
      <c r="D14" s="18" t="s">
        <v>7</v>
      </c>
      <c r="E14" s="24">
        <v>1</v>
      </c>
      <c r="F14" s="6">
        <v>0</v>
      </c>
      <c r="G14" s="2">
        <f t="shared" si="0"/>
        <v>0</v>
      </c>
      <c r="H14" s="3">
        <v>0</v>
      </c>
      <c r="I14" s="2">
        <f t="shared" si="1"/>
        <v>0</v>
      </c>
      <c r="J14" s="4">
        <f t="shared" si="2"/>
        <v>0</v>
      </c>
    </row>
    <row r="15" spans="1:10" x14ac:dyDescent="0.25">
      <c r="A15" s="63"/>
      <c r="B15" s="5">
        <v>10</v>
      </c>
      <c r="C15" s="21" t="s">
        <v>15</v>
      </c>
      <c r="D15" s="18" t="s">
        <v>7</v>
      </c>
      <c r="E15" s="24">
        <v>1</v>
      </c>
      <c r="F15" s="6">
        <v>0</v>
      </c>
      <c r="G15" s="2">
        <f t="shared" si="0"/>
        <v>0</v>
      </c>
      <c r="H15" s="3">
        <v>0</v>
      </c>
      <c r="I15" s="2">
        <f t="shared" si="1"/>
        <v>0</v>
      </c>
      <c r="J15" s="4">
        <f t="shared" si="2"/>
        <v>0</v>
      </c>
    </row>
    <row r="16" spans="1:10" x14ac:dyDescent="0.25">
      <c r="A16" s="63"/>
      <c r="B16" s="5">
        <v>11</v>
      </c>
      <c r="C16" s="21" t="s">
        <v>16</v>
      </c>
      <c r="D16" s="18" t="s">
        <v>7</v>
      </c>
      <c r="E16" s="24">
        <v>1</v>
      </c>
      <c r="F16" s="6">
        <v>0</v>
      </c>
      <c r="G16" s="2">
        <f t="shared" si="0"/>
        <v>0</v>
      </c>
      <c r="H16" s="3">
        <v>0</v>
      </c>
      <c r="I16" s="2">
        <f t="shared" si="1"/>
        <v>0</v>
      </c>
      <c r="J16" s="4">
        <f t="shared" si="2"/>
        <v>0</v>
      </c>
    </row>
    <row r="17" spans="1:10" ht="13.5" thickBot="1" x14ac:dyDescent="0.3">
      <c r="A17" s="63"/>
      <c r="B17" s="5">
        <v>12</v>
      </c>
      <c r="C17" s="28" t="s">
        <v>17</v>
      </c>
      <c r="D17" s="29" t="s">
        <v>7</v>
      </c>
      <c r="E17" s="30">
        <v>1</v>
      </c>
      <c r="F17" s="10">
        <v>0</v>
      </c>
      <c r="G17" s="25">
        <f t="shared" si="0"/>
        <v>0</v>
      </c>
      <c r="H17" s="26">
        <v>0</v>
      </c>
      <c r="I17" s="25">
        <f t="shared" si="1"/>
        <v>0</v>
      </c>
      <c r="J17" s="27">
        <f t="shared" si="2"/>
        <v>0</v>
      </c>
    </row>
    <row r="18" spans="1:10" x14ac:dyDescent="0.2">
      <c r="A18" s="62" t="s">
        <v>32</v>
      </c>
      <c r="B18" s="33">
        <v>13</v>
      </c>
      <c r="C18" s="41" t="s">
        <v>21</v>
      </c>
      <c r="D18" s="43" t="s">
        <v>33</v>
      </c>
      <c r="E18" s="43">
        <v>2</v>
      </c>
      <c r="F18" s="34">
        <v>0</v>
      </c>
      <c r="G18" s="49">
        <f t="shared" si="0"/>
        <v>0</v>
      </c>
      <c r="H18" s="36">
        <v>0</v>
      </c>
      <c r="I18" s="35">
        <f t="shared" si="1"/>
        <v>0</v>
      </c>
      <c r="J18" s="37">
        <f t="shared" si="2"/>
        <v>0</v>
      </c>
    </row>
    <row r="19" spans="1:10" x14ac:dyDescent="0.2">
      <c r="A19" s="63"/>
      <c r="B19" s="7">
        <v>14</v>
      </c>
      <c r="C19" s="39" t="s">
        <v>22</v>
      </c>
      <c r="D19" s="44" t="s">
        <v>33</v>
      </c>
      <c r="E19" s="44">
        <v>1</v>
      </c>
      <c r="F19" s="8">
        <v>0</v>
      </c>
      <c r="G19" s="2">
        <f t="shared" si="0"/>
        <v>0</v>
      </c>
      <c r="H19" s="32">
        <v>0</v>
      </c>
      <c r="I19" s="31">
        <f t="shared" si="1"/>
        <v>0</v>
      </c>
      <c r="J19" s="38">
        <f t="shared" si="2"/>
        <v>0</v>
      </c>
    </row>
    <row r="20" spans="1:10" x14ac:dyDescent="0.2">
      <c r="A20" s="63"/>
      <c r="B20" s="7">
        <v>15</v>
      </c>
      <c r="C20" s="39" t="s">
        <v>23</v>
      </c>
      <c r="D20" s="44" t="s">
        <v>33</v>
      </c>
      <c r="E20" s="44">
        <v>1</v>
      </c>
      <c r="F20" s="8">
        <v>0</v>
      </c>
      <c r="G20" s="2">
        <f t="shared" si="0"/>
        <v>0</v>
      </c>
      <c r="H20" s="32">
        <v>0</v>
      </c>
      <c r="I20" s="31">
        <f t="shared" si="1"/>
        <v>0</v>
      </c>
      <c r="J20" s="38">
        <f t="shared" si="2"/>
        <v>0</v>
      </c>
    </row>
    <row r="21" spans="1:10" x14ac:dyDescent="0.2">
      <c r="A21" s="63"/>
      <c r="B21" s="7">
        <v>16</v>
      </c>
      <c r="C21" s="39" t="s">
        <v>24</v>
      </c>
      <c r="D21" s="45" t="s">
        <v>33</v>
      </c>
      <c r="E21" s="44">
        <v>1</v>
      </c>
      <c r="F21" s="8">
        <v>0</v>
      </c>
      <c r="G21" s="2">
        <f t="shared" si="0"/>
        <v>0</v>
      </c>
      <c r="H21" s="32">
        <v>0</v>
      </c>
      <c r="I21" s="31">
        <f t="shared" si="1"/>
        <v>0</v>
      </c>
      <c r="J21" s="38">
        <f t="shared" si="2"/>
        <v>0</v>
      </c>
    </row>
    <row r="22" spans="1:10" x14ac:dyDescent="0.2">
      <c r="A22" s="63"/>
      <c r="B22" s="7">
        <v>17</v>
      </c>
      <c r="C22" s="39" t="s">
        <v>25</v>
      </c>
      <c r="D22" s="45" t="s">
        <v>33</v>
      </c>
      <c r="E22" s="44">
        <v>5</v>
      </c>
      <c r="F22" s="8">
        <v>0</v>
      </c>
      <c r="G22" s="2">
        <f t="shared" si="0"/>
        <v>0</v>
      </c>
      <c r="H22" s="32">
        <v>0</v>
      </c>
      <c r="I22" s="31">
        <f t="shared" si="1"/>
        <v>0</v>
      </c>
      <c r="J22" s="38">
        <f t="shared" si="2"/>
        <v>0</v>
      </c>
    </row>
    <row r="23" spans="1:10" x14ac:dyDescent="0.2">
      <c r="A23" s="63"/>
      <c r="B23" s="7">
        <v>18</v>
      </c>
      <c r="C23" s="39" t="s">
        <v>26</v>
      </c>
      <c r="D23" s="44" t="s">
        <v>33</v>
      </c>
      <c r="E23" s="44">
        <v>1</v>
      </c>
      <c r="F23" s="8">
        <v>0</v>
      </c>
      <c r="G23" s="2">
        <f t="shared" si="0"/>
        <v>0</v>
      </c>
      <c r="H23" s="32">
        <v>0</v>
      </c>
      <c r="I23" s="31">
        <f t="shared" si="1"/>
        <v>0</v>
      </c>
      <c r="J23" s="38">
        <f t="shared" si="2"/>
        <v>0</v>
      </c>
    </row>
    <row r="24" spans="1:10" x14ac:dyDescent="0.2">
      <c r="A24" s="63"/>
      <c r="B24" s="7">
        <v>19</v>
      </c>
      <c r="C24" s="40" t="s">
        <v>27</v>
      </c>
      <c r="D24" s="45" t="s">
        <v>7</v>
      </c>
      <c r="E24" s="45">
        <v>1</v>
      </c>
      <c r="F24" s="8">
        <v>0</v>
      </c>
      <c r="G24" s="2">
        <f t="shared" si="0"/>
        <v>0</v>
      </c>
      <c r="H24" s="32">
        <v>0</v>
      </c>
      <c r="I24" s="31">
        <f t="shared" si="1"/>
        <v>0</v>
      </c>
      <c r="J24" s="38">
        <f t="shared" si="2"/>
        <v>0</v>
      </c>
    </row>
    <row r="25" spans="1:10" x14ac:dyDescent="0.2">
      <c r="A25" s="63"/>
      <c r="B25" s="7">
        <v>20</v>
      </c>
      <c r="C25" s="40" t="s">
        <v>28</v>
      </c>
      <c r="D25" s="45" t="s">
        <v>7</v>
      </c>
      <c r="E25" s="45">
        <v>1</v>
      </c>
      <c r="F25" s="8">
        <v>0</v>
      </c>
      <c r="G25" s="2">
        <f t="shared" si="0"/>
        <v>0</v>
      </c>
      <c r="H25" s="32">
        <v>0</v>
      </c>
      <c r="I25" s="31">
        <f t="shared" si="1"/>
        <v>0</v>
      </c>
      <c r="J25" s="38">
        <f t="shared" si="2"/>
        <v>0</v>
      </c>
    </row>
    <row r="26" spans="1:10" x14ac:dyDescent="0.2">
      <c r="A26" s="63"/>
      <c r="B26" s="7">
        <v>21</v>
      </c>
      <c r="C26" s="40" t="s">
        <v>29</v>
      </c>
      <c r="D26" s="45" t="s">
        <v>7</v>
      </c>
      <c r="E26" s="45">
        <v>1</v>
      </c>
      <c r="F26" s="8">
        <v>0</v>
      </c>
      <c r="G26" s="2">
        <f t="shared" si="0"/>
        <v>0</v>
      </c>
      <c r="H26" s="32">
        <v>0</v>
      </c>
      <c r="I26" s="31">
        <f t="shared" si="1"/>
        <v>0</v>
      </c>
      <c r="J26" s="38">
        <f t="shared" si="2"/>
        <v>0</v>
      </c>
    </row>
    <row r="27" spans="1:10" x14ac:dyDescent="0.2">
      <c r="A27" s="63"/>
      <c r="B27" s="7">
        <v>22</v>
      </c>
      <c r="C27" s="40" t="s">
        <v>30</v>
      </c>
      <c r="D27" s="45" t="s">
        <v>7</v>
      </c>
      <c r="E27" s="45">
        <v>1</v>
      </c>
      <c r="F27" s="8">
        <v>0</v>
      </c>
      <c r="G27" s="2">
        <f t="shared" si="0"/>
        <v>0</v>
      </c>
      <c r="H27" s="32">
        <v>0</v>
      </c>
      <c r="I27" s="31">
        <f t="shared" ref="I27:I28" si="3">PRODUCT(G27*H27/100)</f>
        <v>0</v>
      </c>
      <c r="J27" s="38">
        <f t="shared" ref="J27:J28" si="4">SUM(G27+I27)</f>
        <v>0</v>
      </c>
    </row>
    <row r="28" spans="1:10" ht="13.5" thickBot="1" x14ac:dyDescent="0.25">
      <c r="A28" s="64"/>
      <c r="B28" s="9">
        <v>23</v>
      </c>
      <c r="C28" s="42" t="s">
        <v>31</v>
      </c>
      <c r="D28" s="46" t="s">
        <v>7</v>
      </c>
      <c r="E28" s="46">
        <v>1</v>
      </c>
      <c r="F28" s="10">
        <v>0</v>
      </c>
      <c r="G28" s="25">
        <f t="shared" si="0"/>
        <v>0</v>
      </c>
      <c r="H28" s="26">
        <v>0</v>
      </c>
      <c r="I28" s="25">
        <f t="shared" si="3"/>
        <v>0</v>
      </c>
      <c r="J28" s="27">
        <f t="shared" si="4"/>
        <v>0</v>
      </c>
    </row>
    <row r="29" spans="1:10" ht="13.5" thickBot="1" x14ac:dyDescent="0.3">
      <c r="G29" s="55">
        <f>SUM(G6:G28)</f>
        <v>0</v>
      </c>
      <c r="H29" s="11"/>
      <c r="I29" s="11">
        <f t="shared" ref="I29:J29" si="5">SUM(I6:I28)</f>
        <v>0</v>
      </c>
      <c r="J29" s="12">
        <f t="shared" si="5"/>
        <v>0</v>
      </c>
    </row>
  </sheetData>
  <sheetProtection sheet="1" objects="1" scenarios="1"/>
  <protectedRanges>
    <protectedRange sqref="H5:H28" name="Oblast2"/>
    <protectedRange sqref="F6:F28" name="Oblast1"/>
  </protectedRanges>
  <mergeCells count="3">
    <mergeCell ref="B1:F1"/>
    <mergeCell ref="A18:A28"/>
    <mergeCell ref="A6:A17"/>
  </mergeCells>
  <pageMargins left="0.25" right="0.25" top="0.75" bottom="0.75" header="0.3" footer="0.3"/>
  <pageSetup paperSize="8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86936B01B7D643A919F798E4DC1889" ma:contentTypeVersion="" ma:contentTypeDescription="Vytvoří nový dokument" ma:contentTypeScope="" ma:versionID="e7345fa421ce74022b429468221733f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6727BD-7E96-4E43-ADDC-4A6E1A6774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13DAAF-E9F3-4155-8CCE-5F156516DD88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$ListId:dokumentyvz;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6D7FA6-9BE1-442B-BBE8-265EDE9B1B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Beluhová Eliška</cp:lastModifiedBy>
  <cp:lastPrinted>2018-09-24T10:41:33Z</cp:lastPrinted>
  <dcterms:created xsi:type="dcterms:W3CDTF">2018-03-14T06:46:15Z</dcterms:created>
  <dcterms:modified xsi:type="dcterms:W3CDTF">2018-10-11T09:58:59Z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0x0101000C86936B01B7D643A919F798E4DC1889</vt:lpwstr>
  </property>
</Properties>
</file>